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 filterPrivacy="1"/>
  <xr:revisionPtr revIDLastSave="0" documentId="13_ncr:1_{E6750247-4912-D349-A0AE-244C7E1E439F}" xr6:coauthVersionLast="47" xr6:coauthVersionMax="47" xr10:uidLastSave="{00000000-0000-0000-0000-000000000000}"/>
  <bookViews>
    <workbookView xWindow="0" yWindow="500" windowWidth="51200" windowHeight="26280" xr2:uid="{00000000-000D-0000-FFFF-FFFF00000000}"/>
  </bookViews>
  <sheets>
    <sheet name="Cover" sheetId="1" r:id="rId1"/>
    <sheet name="Instructions" sheetId="2" r:id="rId2"/>
    <sheet name="Corporate Scorecard" sheetId="3" r:id="rId3"/>
    <sheet name="Rating Scale" sheetId="4" r:id="rId4"/>
    <sheet name="Emp · Barbara Smith" sheetId="5" r:id="rId5"/>
    <sheet name="Feedback · Barbara Smith" sheetId="6" r:id="rId6"/>
    <sheet name="Dev Plan · Barbara Smith" sheetId="7" r:id="rId7"/>
    <sheet name="Emp · Marcus Yeboah" sheetId="8" r:id="rId8"/>
    <sheet name="Feedback · Marcus Yeboah" sheetId="9" r:id="rId9"/>
    <sheet name="Dev Plan · Marcus Yeboah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8" l="1"/>
  <c r="J5" i="8"/>
  <c r="J4" i="8"/>
  <c r="J3" i="8"/>
  <c r="J7" i="8" s="1"/>
  <c r="G2" i="8"/>
  <c r="F2" i="8"/>
  <c r="E2" i="8"/>
  <c r="D2" i="8"/>
  <c r="C2" i="8"/>
  <c r="J6" i="5"/>
  <c r="J7" i="5" s="1"/>
  <c r="J5" i="5"/>
  <c r="J4" i="5"/>
  <c r="J3" i="5"/>
  <c r="G2" i="5"/>
  <c r="F2" i="5"/>
  <c r="E2" i="5"/>
  <c r="D2" i="5"/>
  <c r="C2" i="5"/>
  <c r="H6" i="3"/>
  <c r="G1" i="3"/>
  <c r="F1" i="3"/>
  <c r="E1" i="3"/>
  <c r="D1" i="3"/>
  <c r="C1" i="3"/>
</calcChain>
</file>

<file path=xl/sharedStrings.xml><?xml version="1.0" encoding="utf-8"?>
<sst xmlns="http://schemas.openxmlformats.org/spreadsheetml/2006/main" count="532" uniqueCount="136">
  <si>
    <t>Consistency-Edge</t>
  </si>
  <si>
    <t>Performance Management Scorecard</t>
  </si>
  <si>
    <t>Company</t>
  </si>
  <si>
    <t>Industry</t>
  </si>
  <si>
    <t>Luxury Resales</t>
  </si>
  <si>
    <t>Fiscal Year Starts</t>
  </si>
  <si>
    <t>January</t>
  </si>
  <si>
    <t>Review Cadence</t>
  </si>
  <si>
    <t>Semi-annual</t>
  </si>
  <si>
    <t>Prepared By</t>
  </si>
  <si>
    <t>Brad Henderson</t>
  </si>
  <si>
    <t>Generated</t>
  </si>
  <si>
    <t>7/6/2026</t>
  </si>
  <si>
    <t>Golden Thread</t>
  </si>
  <si>
    <t>Most leaders know what to do. The edge belongs to the ones who actually do it — consistently.</t>
  </si>
  <si>
    <t/>
  </si>
  <si>
    <t>How to use this workbook</t>
  </si>
  <si>
    <t>1.</t>
  </si>
  <si>
    <t>Review the Corporate Scorecard. Weights sum to 100%.</t>
  </si>
  <si>
    <t>2.</t>
  </si>
  <si>
    <t>Review Rating Scale — the 1–5 definitions apply to every objective.</t>
  </si>
  <si>
    <t>3.</t>
  </si>
  <si>
    <t>Each Employee sheet cascades the corporate goals — edit thresholds and enter ratings 1–5 per period.</t>
  </si>
  <si>
    <t>4.</t>
  </si>
  <si>
    <t>Each employee has a Development Plan tab for skill gaps, activities, resources, target dates.</t>
  </si>
  <si>
    <t>5.</t>
  </si>
  <si>
    <t>Each employee has a Feedback tab for dated reviewer and employee comments.</t>
  </si>
  <si>
    <t>The workbook is unlocked. Formulas live in certain cells — edit only if you know what you are changing.</t>
  </si>
  <si>
    <t>Category</t>
  </si>
  <si>
    <t>Objective</t>
  </si>
  <si>
    <t>Weight %</t>
  </si>
  <si>
    <t>Financial</t>
  </si>
  <si>
    <t>Grow annual revenue by 10–14% over the prior fiscal year.</t>
  </si>
  <si>
    <t>Revenue growth below 5%.</t>
  </si>
  <si>
    <t>Revenue growth of 5–9%.</t>
  </si>
  <si>
    <t>Revenue growth of 15–19%.</t>
  </si>
  <si>
    <t>Revenue growth of 20% or more.</t>
  </si>
  <si>
    <t>Customer</t>
  </si>
  <si>
    <t>Increase Net Promoter Score by at least 5 points over the prior review period.</t>
  </si>
  <si>
    <t>NPS declines versus the prior period.</t>
  </si>
  <si>
    <t>NPS is flat, no meaningful movement.</t>
  </si>
  <si>
    <t>NPS improves by 10 points or more.</t>
  </si>
  <si>
    <t>NPS improves by 15 points or more.</t>
  </si>
  <si>
    <t>Process</t>
  </si>
  <si>
    <t>Sell through at least 50% of intake inventory within 90 days of receipt.</t>
  </si>
  <si>
    <t>More than 75% of inventory remains unsold after 90 days.</t>
  </si>
  <si>
    <t>60–75% of inventory remains unsold after 90 days.</t>
  </si>
  <si>
    <t>Only 35–49% of inventory remains unsold after 90 days.</t>
  </si>
  <si>
    <t>Less than 35% of inventory remains unsold after 90 days.</t>
  </si>
  <si>
    <t>People</t>
  </si>
  <si>
    <t>Hold regretted attrition to 7–8% across the review period.</t>
  </si>
  <si>
    <t>Regretted attrition exceeds 12%.</t>
  </si>
  <si>
    <t>Regretted attrition is 9–12%.</t>
  </si>
  <si>
    <t>Regretted attrition falls to 5–6%.</t>
  </si>
  <si>
    <t>Regretted attrition is 4% or lower.</t>
  </si>
  <si>
    <t>Total</t>
  </si>
  <si>
    <t>Rating Score Scale</t>
  </si>
  <si>
    <t>Rating Color Key</t>
  </si>
  <si>
    <t>&lt; 2</t>
  </si>
  <si>
    <t>Red</t>
  </si>
  <si>
    <t>2 to &lt; 3</t>
  </si>
  <si>
    <t>Yellow</t>
  </si>
  <si>
    <t>3 to &lt; 4</t>
  </si>
  <si>
    <t>Green</t>
  </si>
  <si>
    <t>4 to &lt; 5</t>
  </si>
  <si>
    <t>Light Blue</t>
  </si>
  <si>
    <t>≥ 5</t>
  </si>
  <si>
    <t>Dark Blue</t>
  </si>
  <si>
    <t>Label (Level)</t>
  </si>
  <si>
    <t>Definition</t>
  </si>
  <si>
    <t>Compensation</t>
  </si>
  <si>
    <t>Development</t>
  </si>
  <si>
    <t>Exceptional (5)</t>
  </si>
  <si>
    <t>Consistently exceeds every objective. Sets the standard others follow. Delivers measurable, outsized impact.</t>
  </si>
  <si>
    <t>Top-tier merit increase and variable pay. Prioritise for equity/retention where applicable.</t>
  </si>
  <si>
    <t>Accelerated leadership program. Stretch assignments and sponsorship for the next role.</t>
  </si>
  <si>
    <t>Exceeds Expectations (4)</t>
  </si>
  <si>
    <t>Exceeds most objectives and fully meets the rest. Reliable high performer with visible business impact.</t>
  </si>
  <si>
    <t>Above-target merit increase and variable pay. High-performer recognition.</t>
  </si>
  <si>
    <t>Expanded scope, cross-functional exposure, mentoring responsibilities.</t>
  </si>
  <si>
    <t>Meets Expectations (3)</t>
  </si>
  <si>
    <t>Fully meets every objective. Trusted contributor delivering what the role requires.</t>
  </si>
  <si>
    <t>Target merit increase and variable pay.</t>
  </si>
  <si>
    <t>Skill deepening within role. Selected stretch projects.</t>
  </si>
  <si>
    <t>Partially Meets (2)</t>
  </si>
  <si>
    <t>Meets some objectives but consistently falls short on others. Requires structured support.</t>
  </si>
  <si>
    <t>Below-target or no merit increase. No or reduced variable pay.</t>
  </si>
  <si>
    <t>Documented improvement plan. Coaching cadence, weekly.</t>
  </si>
  <si>
    <t>Does Not Meet (1)</t>
  </si>
  <si>
    <t>Fails to meet the majority of objectives. Performance gap is material and sustained.</t>
  </si>
  <si>
    <t>No merit increase. No variable pay.</t>
  </si>
  <si>
    <t>Formal performance improvement plan with defined timeline and exit criteria.</t>
  </si>
  <si>
    <t>Rating (1–5)</t>
  </si>
  <si>
    <t>Score</t>
  </si>
  <si>
    <t>Weighted Score</t>
  </si>
  <si>
    <t>Date</t>
  </si>
  <si>
    <t>Reviewer Comments</t>
  </si>
  <si>
    <t>Employee Comments</t>
  </si>
  <si>
    <t>2026-01-14</t>
  </si>
  <si>
    <t>Confirmed Q1 revenue targets are on track; strong NPS recovery after the loyalty program relaunch.</t>
  </si>
  <si>
    <t>Feels good about customer trajectory, wants more support on inventory forecasting.</t>
  </si>
  <si>
    <t>Skill Gap</t>
  </si>
  <si>
    <t>Activity</t>
  </si>
  <si>
    <t>Resources</t>
  </si>
  <si>
    <t>Target Date</t>
  </si>
  <si>
    <t>Status</t>
  </si>
  <si>
    <t>Financial modelling for multi-location expansion</t>
  </si>
  <si>
    <t>Enrol in advanced Excel financial modelling course</t>
  </si>
  <si>
    <t>$650 course budget, 6 hours self-paced</t>
  </si>
  <si>
    <t>2026-09-30</t>
  </si>
  <si>
    <t>In progress</t>
  </si>
  <si>
    <t>Delegating inventory decisions to store leads</t>
  </si>
  <si>
    <t>Weekly coaching session with executive coach on delegation</t>
  </si>
  <si>
    <t>Existing coaching engagement</t>
  </si>
  <si>
    <t>2026-08-15</t>
  </si>
  <si>
    <t>Not started</t>
  </si>
  <si>
    <t>Marcus Yeboah — Operations Manager</t>
  </si>
  <si>
    <t>Reduce average inventory dwell time to under 75 days across all intake channels.</t>
  </si>
  <si>
    <t>Average dwell time exceeds 110 days.</t>
  </si>
  <si>
    <t>Average dwell time is 90–110 days.</t>
  </si>
  <si>
    <t>Average dwell time is 60–74 days.</t>
  </si>
  <si>
    <t>Average dwell time is under 60 days.</t>
  </si>
  <si>
    <t>Marcus Yeboah - Feedback</t>
  </si>
  <si>
    <t>Marcus Yeboah - Development Plan</t>
  </si>
  <si>
    <t>Cross-training store leads on the new intake system</t>
  </si>
  <si>
    <t>Build and deliver a two-part training workshop</t>
  </si>
  <si>
    <t>Internal, 8 hours prep and delivery</t>
  </si>
  <si>
    <t>2026-10-01</t>
  </si>
  <si>
    <t>Barbara Smith — President</t>
  </si>
  <si>
    <t>Barbara Smith - Feedback</t>
  </si>
  <si>
    <t>Barbara Smith - Development Plan</t>
  </si>
  <si>
    <t>Grow Region 1 annual revenue by 10–14% over the prior fiscal year.</t>
  </si>
  <si>
    <t>Increase Region 1 Net Promoter Score by at least 5 points over the prior review period.</t>
  </si>
  <si>
    <t>Reduce Region 1 average inventory dwell time to under 75 days across all intake channels.</t>
  </si>
  <si>
    <t>Hold Region 1regretted attrition to 7–8% across the review period.</t>
  </si>
  <si>
    <t>My Personal Shopper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</si>
</sst>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&quot;%&quot;"/>
  </numFmts>
  <fonts count="21" x14ac:knownFonts="1">
    <font>
      <sz val="11"/>
      <color theme="1"/>
      <name val="Calibri"/>
      <family val="2"/>
      <scheme val="minor"/>
    </font>
    <font>
      <b/>
      <sz val="22"/>
      <color rgb="FFFFFFFF"/>
      <name val="Calibri"/>
      <family val="2"/>
    </font>
    <font>
      <i/>
      <sz val="16"/>
      <color rgb="FFFFFFFF"/>
      <name val="Calibri"/>
      <family val="2"/>
    </font>
    <font>
      <b/>
      <sz val="11"/>
      <name val="Calibri"/>
      <family val="2"/>
    </font>
    <font>
      <b/>
      <sz val="11"/>
      <color rgb="FF19283D"/>
      <name val="Calibri"/>
      <family val="2"/>
    </font>
    <font>
      <i/>
      <sz val="12"/>
      <name val="Calibri"/>
      <family val="2"/>
    </font>
    <font>
      <b/>
      <sz val="14"/>
      <color rgb="FF19283D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sz val="11"/>
      <color rgb="FF990000"/>
      <name val="Calibri"/>
      <family val="2"/>
    </font>
    <font>
      <sz val="11"/>
      <color rgb="FF7F6000"/>
      <name val="Calibri"/>
      <family val="2"/>
    </font>
    <font>
      <sz val="11"/>
      <color rgb="FF274E13"/>
      <name val="Calibri"/>
      <family val="2"/>
    </font>
    <font>
      <sz val="11"/>
      <color rgb="FF1155CC"/>
      <name val="Calibri"/>
      <family val="2"/>
    </font>
    <font>
      <sz val="11"/>
      <color rgb="FFFFFFFF"/>
      <name val="Calibri"/>
      <family val="2"/>
    </font>
    <font>
      <b/>
      <sz val="11"/>
      <color rgb="FF1155CC"/>
      <name val="Calibri"/>
      <family val="2"/>
    </font>
    <font>
      <b/>
      <sz val="11"/>
      <color rgb="FF274E13"/>
      <name val="Calibri"/>
      <family val="2"/>
    </font>
    <font>
      <b/>
      <sz val="11"/>
      <color rgb="FF7F6000"/>
      <name val="Calibri"/>
      <family val="2"/>
    </font>
    <font>
      <b/>
      <sz val="11"/>
      <color rgb="FF990000"/>
      <name val="Calibri"/>
      <family val="2"/>
    </font>
    <font>
      <b/>
      <sz val="16"/>
      <color rgb="FFFFFFFF"/>
      <name val="Calibri"/>
      <family val="2"/>
    </font>
    <font>
      <b/>
      <sz val="12"/>
      <color rgb="FF19283D"/>
      <name val="Calibri"/>
      <family val="2"/>
    </font>
    <font>
      <b/>
      <sz val="16"/>
      <color rgb="FF19283D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19283D"/>
      </patternFill>
    </fill>
    <fill>
      <patternFill patternType="solid">
        <fgColor rgb="FFF4CCCC"/>
      </patternFill>
    </fill>
    <fill>
      <patternFill patternType="solid">
        <fgColor rgb="FFFFF2CC"/>
      </patternFill>
    </fill>
    <fill>
      <patternFill patternType="solid">
        <fgColor rgb="FFD9EAD3"/>
      </patternFill>
    </fill>
    <fill>
      <patternFill patternType="solid">
        <fgColor rgb="FFCFE2F3"/>
      </patternFill>
    </fill>
    <fill>
      <patternFill patternType="solid">
        <fgColor rgb="FF3D6EB5"/>
      </patternFill>
    </fill>
    <fill>
      <patternFill patternType="solid">
        <fgColor rgb="FFEEE8D8"/>
      </patternFill>
    </fill>
  </fills>
  <borders count="4">
    <border>
      <left/>
      <right/>
      <top/>
      <bottom/>
      <diagonal/>
    </border>
    <border>
      <left style="thin">
        <color rgb="FF19283D"/>
      </left>
      <right style="thin">
        <color rgb="FF19283D"/>
      </right>
      <top style="thin">
        <color rgb="FF19283D"/>
      </top>
      <bottom style="thin">
        <color rgb="FF19283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vertical="top" wrapText="1"/>
    </xf>
    <xf numFmtId="0" fontId="9" fillId="3" borderId="2" xfId="0" applyFont="1" applyFill="1" applyBorder="1" applyAlignment="1">
      <alignment vertical="top" wrapText="1"/>
    </xf>
    <xf numFmtId="0" fontId="10" fillId="4" borderId="2" xfId="0" applyFont="1" applyFill="1" applyBorder="1" applyAlignment="1">
      <alignment vertical="top" wrapText="1"/>
    </xf>
    <xf numFmtId="0" fontId="11" fillId="5" borderId="2" xfId="0" applyFont="1" applyFill="1" applyBorder="1" applyAlignment="1">
      <alignment vertical="top" wrapText="1"/>
    </xf>
    <xf numFmtId="0" fontId="12" fillId="6" borderId="2" xfId="0" applyFont="1" applyFill="1" applyBorder="1" applyAlignment="1">
      <alignment vertical="top" wrapText="1"/>
    </xf>
    <xf numFmtId="0" fontId="7" fillId="7" borderId="2" xfId="0" applyFont="1" applyFill="1" applyBorder="1" applyAlignment="1">
      <alignment vertical="top" wrapText="1"/>
    </xf>
    <xf numFmtId="164" fontId="8" fillId="0" borderId="2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164" fontId="3" fillId="0" borderId="2" xfId="0" applyNumberFormat="1" applyFont="1" applyBorder="1" applyAlignment="1">
      <alignment vertical="top" wrapText="1"/>
    </xf>
    <xf numFmtId="0" fontId="7" fillId="2" borderId="0" xfId="0" applyFont="1" applyFill="1"/>
    <xf numFmtId="0" fontId="9" fillId="0" borderId="0" xfId="0" applyFont="1"/>
    <xf numFmtId="0" fontId="9" fillId="3" borderId="0" xfId="0" applyFont="1" applyFill="1"/>
    <xf numFmtId="0" fontId="10" fillId="0" borderId="0" xfId="0" applyFont="1"/>
    <xf numFmtId="0" fontId="10" fillId="4" borderId="0" xfId="0" applyFont="1" applyFill="1"/>
    <xf numFmtId="0" fontId="11" fillId="0" borderId="0" xfId="0" applyFont="1"/>
    <xf numFmtId="0" fontId="11" fillId="5" borderId="0" xfId="0" applyFont="1" applyFill="1"/>
    <xf numFmtId="0" fontId="12" fillId="0" borderId="0" xfId="0" applyFont="1"/>
    <xf numFmtId="0" fontId="12" fillId="6" borderId="0" xfId="0" applyFont="1" applyFill="1"/>
    <xf numFmtId="0" fontId="13" fillId="0" borderId="0" xfId="0" applyFont="1"/>
    <xf numFmtId="0" fontId="7" fillId="7" borderId="0" xfId="0" applyFont="1" applyFill="1"/>
    <xf numFmtId="0" fontId="14" fillId="6" borderId="2" xfId="0" applyFont="1" applyFill="1" applyBorder="1" applyAlignment="1">
      <alignment vertical="top" wrapText="1"/>
    </xf>
    <xf numFmtId="0" fontId="15" fillId="5" borderId="2" xfId="0" applyFont="1" applyFill="1" applyBorder="1" applyAlignment="1">
      <alignment vertical="top" wrapText="1"/>
    </xf>
    <xf numFmtId="0" fontId="16" fillId="4" borderId="2" xfId="0" applyFont="1" applyFill="1" applyBorder="1" applyAlignment="1">
      <alignment vertical="top" wrapText="1"/>
    </xf>
    <xf numFmtId="0" fontId="17" fillId="3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vertical="top" wrapText="1"/>
    </xf>
    <xf numFmtId="0" fontId="9" fillId="3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164" fontId="8" fillId="0" borderId="3" xfId="0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9" fillId="8" borderId="3" xfId="0" applyFont="1" applyFill="1" applyBorder="1" applyAlignment="1">
      <alignment vertical="top" wrapText="1"/>
    </xf>
    <xf numFmtId="0" fontId="20" fillId="0" borderId="0" xfId="0" applyFont="1"/>
    <xf numFmtId="0" fontId="2" fillId="2" borderId="0" xfId="0" applyFont="1" applyFill="1" applyAlignment="1">
      <alignment horizontal="left" vertical="center" indent="1"/>
    </xf>
    <xf numFmtId="0" fontId="5" fillId="0" borderId="0" xfId="0" applyFont="1" applyAlignment="1">
      <alignment vertical="top" wrapText="1"/>
    </xf>
    <xf numFmtId="0" fontId="18" fillId="2" borderId="0" xfId="0" applyFont="1" applyFill="1" applyAlignment="1">
      <alignment vertical="center" indent="1"/>
    </xf>
  </cellXfs>
  <cellStyles count="1">
    <cellStyle name="Normal" xfId="0" builtinId="0"/>
  </cellStyles>
  <dxfs count="20"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274E13"/>
      </font>
      <fill>
        <patternFill patternType="solid">
          <bgColor rgb="FFD9EAD3"/>
        </patternFill>
      </fill>
    </dxf>
    <dxf>
      <font>
        <b/>
        <color rgb="FF1155CC"/>
      </font>
      <fill>
        <patternFill patternType="solid">
          <bgColor rgb="FFCFE2F3"/>
        </patternFill>
      </fill>
    </dxf>
    <dxf>
      <font>
        <b/>
        <color rgb="FFFFFFFF"/>
      </font>
      <fill>
        <patternFill patternType="solid">
          <bgColor rgb="FF3D6EB5"/>
        </patternFill>
      </fill>
    </dxf>
    <dxf>
      <font>
        <color rgb="FF990000"/>
      </font>
      <fill>
        <patternFill patternType="solid">
          <bgColor rgb="FFF4CCCC"/>
        </patternFill>
      </fill>
    </dxf>
    <dxf>
      <font>
        <color rgb="FF7F6000"/>
      </font>
      <fill>
        <patternFill patternType="solid">
          <bgColor rgb="FFFFF2CC"/>
        </patternFill>
      </fill>
    </dxf>
    <dxf>
      <font>
        <color rgb="FF274E13"/>
      </font>
      <fill>
        <patternFill patternType="solid">
          <bgColor rgb="FFD9EAD3"/>
        </patternFill>
      </fill>
    </dxf>
    <dxf>
      <font>
        <color rgb="FF1155CC"/>
      </font>
      <fill>
        <patternFill patternType="solid">
          <bgColor rgb="FFCFE2F3"/>
        </patternFill>
      </fill>
    </dxf>
    <dxf>
      <font>
        <b/>
        <color rgb="FFFFFFFF"/>
      </font>
      <fill>
        <patternFill patternType="solid">
          <bgColor rgb="FF3D6EB5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274E13"/>
      </font>
      <fill>
        <patternFill patternType="solid">
          <bgColor rgb="FFD9EAD3"/>
        </patternFill>
      </fill>
    </dxf>
    <dxf>
      <font>
        <b/>
        <color rgb="FF1155CC"/>
      </font>
      <fill>
        <patternFill patternType="solid">
          <bgColor rgb="FFCFE2F3"/>
        </patternFill>
      </fill>
    </dxf>
    <dxf>
      <font>
        <b/>
        <color rgb="FFFFFFFF"/>
      </font>
      <fill>
        <patternFill patternType="solid">
          <bgColor rgb="FF3D6EB5"/>
        </patternFill>
      </fill>
    </dxf>
    <dxf>
      <font>
        <color rgb="FF990000"/>
      </font>
      <fill>
        <patternFill patternType="solid">
          <bgColor rgb="FFF4CCCC"/>
        </patternFill>
      </fill>
    </dxf>
    <dxf>
      <font>
        <color rgb="FF7F6000"/>
      </font>
      <fill>
        <patternFill patternType="solid">
          <bgColor rgb="FFFFF2CC"/>
        </patternFill>
      </fill>
    </dxf>
    <dxf>
      <font>
        <color rgb="FF274E13"/>
      </font>
      <fill>
        <patternFill patternType="solid">
          <bgColor rgb="FFD9EAD3"/>
        </patternFill>
      </fill>
    </dxf>
    <dxf>
      <font>
        <color rgb="FF1155CC"/>
      </font>
      <fill>
        <patternFill patternType="solid">
          <bgColor rgb="FFCFE2F3"/>
        </patternFill>
      </fill>
    </dxf>
    <dxf>
      <font>
        <b/>
        <color rgb="FFFFFFFF"/>
      </font>
      <fill>
        <patternFill patternType="solid">
          <bgColor rgb="FF3D6EB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9283D"/>
  </sheetPr>
  <dimension ref="A1:B13"/>
  <sheetViews>
    <sheetView showGridLines="0" tabSelected="1" workbookViewId="0">
      <selection activeCell="H20" sqref="H20"/>
    </sheetView>
  </sheetViews>
  <sheetFormatPr baseColWidth="10" defaultColWidth="8.83203125" defaultRowHeight="15" x14ac:dyDescent="0.2"/>
  <cols>
    <col min="1" max="1" width="30" customWidth="1"/>
    <col min="2" max="2" width="60" customWidth="1"/>
  </cols>
  <sheetData>
    <row r="1" spans="1:2" ht="44" customHeight="1" x14ac:dyDescent="0.2">
      <c r="A1" s="1" t="s">
        <v>0</v>
      </c>
    </row>
    <row r="2" spans="1:2" ht="28" customHeight="1" x14ac:dyDescent="0.2">
      <c r="A2" s="41" t="s">
        <v>1</v>
      </c>
      <c r="B2" s="41"/>
    </row>
    <row r="4" spans="1:2" x14ac:dyDescent="0.2">
      <c r="A4" s="2" t="s">
        <v>2</v>
      </c>
      <c r="B4" t="s">
        <v>135</v>
      </c>
    </row>
    <row r="5" spans="1:2" x14ac:dyDescent="0.2">
      <c r="A5" s="2" t="s">
        <v>3</v>
      </c>
      <c r="B5" t="s">
        <v>4</v>
      </c>
    </row>
    <row r="6" spans="1:2" x14ac:dyDescent="0.2">
      <c r="A6" s="2" t="s">
        <v>5</v>
      </c>
      <c r="B6" t="s">
        <v>6</v>
      </c>
    </row>
    <row r="7" spans="1:2" x14ac:dyDescent="0.2">
      <c r="A7" s="2" t="s">
        <v>7</v>
      </c>
      <c r="B7" t="s">
        <v>8</v>
      </c>
    </row>
    <row r="8" spans="1:2" x14ac:dyDescent="0.2">
      <c r="A8" s="2" t="s">
        <v>9</v>
      </c>
      <c r="B8" t="s">
        <v>10</v>
      </c>
    </row>
    <row r="9" spans="1:2" x14ac:dyDescent="0.2">
      <c r="A9" s="2" t="s">
        <v>11</v>
      </c>
      <c r="B9" t="s">
        <v>12</v>
      </c>
    </row>
    <row r="12" spans="1:2" x14ac:dyDescent="0.2">
      <c r="A12" s="3" t="s">
        <v>13</v>
      </c>
    </row>
    <row r="13" spans="1:2" ht="40" customHeight="1" x14ac:dyDescent="0.2">
      <c r="A13" s="42" t="s">
        <v>14</v>
      </c>
      <c r="B13" s="42"/>
    </row>
  </sheetData>
  <mergeCells count="2">
    <mergeCell ref="A2:B2"/>
    <mergeCell ref="A13:B13"/>
  </mergeCells>
  <pageMargins left="0.7" right="0.7" top="0.75" bottom="0.75" header="0.3" footer="0.3"/>
  <pageSetup orientation="portrait" horizontalDpi="4294967295" verticalDpi="429496729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2"/>
  <sheetViews>
    <sheetView showGridLines="0" workbookViewId="0"/>
  </sheetViews>
  <sheetFormatPr baseColWidth="10" defaultColWidth="8.83203125" defaultRowHeight="15" x14ac:dyDescent="0.2"/>
  <cols>
    <col min="1" max="1" width="4" customWidth="1"/>
    <col min="2" max="2" width="30" customWidth="1"/>
    <col min="3" max="3" width="34" customWidth="1"/>
    <col min="4" max="4" width="26" customWidth="1"/>
    <col min="5" max="6" width="14" customWidth="1"/>
  </cols>
  <sheetData>
    <row r="1" spans="1:6" ht="21" x14ac:dyDescent="0.25">
      <c r="B1" s="40" t="s">
        <v>123</v>
      </c>
      <c r="C1" s="40"/>
      <c r="D1" s="40"/>
      <c r="E1" s="40"/>
      <c r="F1" s="40"/>
    </row>
    <row r="2" spans="1:6" ht="24" customHeight="1" x14ac:dyDescent="0.2">
      <c r="A2" s="5" t="s">
        <v>15</v>
      </c>
      <c r="B2" s="5" t="s">
        <v>101</v>
      </c>
      <c r="C2" s="5" t="s">
        <v>102</v>
      </c>
      <c r="D2" s="5" t="s">
        <v>103</v>
      </c>
      <c r="E2" s="5" t="s">
        <v>104</v>
      </c>
      <c r="F2" s="5" t="s">
        <v>105</v>
      </c>
    </row>
    <row r="3" spans="1:6" ht="32" x14ac:dyDescent="0.2">
      <c r="A3" s="6" t="s">
        <v>15</v>
      </c>
      <c r="B3" s="6" t="s">
        <v>124</v>
      </c>
      <c r="C3" s="6" t="s">
        <v>125</v>
      </c>
      <c r="D3" s="6" t="s">
        <v>126</v>
      </c>
      <c r="E3" s="6" t="s">
        <v>127</v>
      </c>
      <c r="F3" s="6" t="s">
        <v>115</v>
      </c>
    </row>
    <row r="4" spans="1:6" ht="16" x14ac:dyDescent="0.2">
      <c r="A4" s="6" t="s">
        <v>15</v>
      </c>
      <c r="B4" s="6" t="s">
        <v>15</v>
      </c>
      <c r="C4" s="6" t="s">
        <v>15</v>
      </c>
      <c r="D4" s="6" t="s">
        <v>15</v>
      </c>
      <c r="E4" s="6" t="s">
        <v>15</v>
      </c>
      <c r="F4" s="6" t="s">
        <v>15</v>
      </c>
    </row>
    <row r="5" spans="1:6" ht="16" x14ac:dyDescent="0.2">
      <c r="A5" s="6" t="s">
        <v>15</v>
      </c>
      <c r="B5" s="6" t="s">
        <v>15</v>
      </c>
      <c r="C5" s="6" t="s">
        <v>15</v>
      </c>
      <c r="D5" s="6" t="s">
        <v>15</v>
      </c>
      <c r="E5" s="6" t="s">
        <v>15</v>
      </c>
      <c r="F5" s="6" t="s">
        <v>15</v>
      </c>
    </row>
    <row r="6" spans="1:6" ht="16" x14ac:dyDescent="0.2">
      <c r="A6" s="6" t="s">
        <v>15</v>
      </c>
      <c r="B6" s="6" t="s">
        <v>15</v>
      </c>
      <c r="C6" s="6" t="s">
        <v>15</v>
      </c>
      <c r="D6" s="6" t="s">
        <v>15</v>
      </c>
      <c r="E6" s="6" t="s">
        <v>15</v>
      </c>
      <c r="F6" s="6" t="s">
        <v>15</v>
      </c>
    </row>
    <row r="7" spans="1:6" ht="16" x14ac:dyDescent="0.2">
      <c r="A7" s="6" t="s">
        <v>15</v>
      </c>
      <c r="B7" s="6" t="s">
        <v>15</v>
      </c>
      <c r="C7" s="6" t="s">
        <v>15</v>
      </c>
      <c r="D7" s="6" t="s">
        <v>15</v>
      </c>
      <c r="E7" s="6" t="s">
        <v>15</v>
      </c>
      <c r="F7" s="6" t="s">
        <v>15</v>
      </c>
    </row>
    <row r="8" spans="1:6" ht="16" x14ac:dyDescent="0.2">
      <c r="A8" s="6" t="s">
        <v>15</v>
      </c>
      <c r="B8" s="6" t="s">
        <v>15</v>
      </c>
      <c r="C8" s="6" t="s">
        <v>15</v>
      </c>
      <c r="D8" s="6" t="s">
        <v>15</v>
      </c>
      <c r="E8" s="6" t="s">
        <v>15</v>
      </c>
      <c r="F8" s="6" t="s">
        <v>15</v>
      </c>
    </row>
    <row r="9" spans="1:6" ht="16" x14ac:dyDescent="0.2">
      <c r="A9" s="6" t="s">
        <v>15</v>
      </c>
      <c r="B9" s="6" t="s">
        <v>15</v>
      </c>
      <c r="C9" s="6" t="s">
        <v>15</v>
      </c>
      <c r="D9" s="6" t="s">
        <v>15</v>
      </c>
      <c r="E9" s="6" t="s">
        <v>15</v>
      </c>
      <c r="F9" s="6" t="s">
        <v>15</v>
      </c>
    </row>
    <row r="10" spans="1:6" ht="16" x14ac:dyDescent="0.2">
      <c r="A10" s="6" t="s">
        <v>15</v>
      </c>
      <c r="B10" s="6" t="s">
        <v>15</v>
      </c>
      <c r="C10" s="6" t="s">
        <v>15</v>
      </c>
      <c r="D10" s="6" t="s">
        <v>15</v>
      </c>
      <c r="E10" s="6" t="s">
        <v>15</v>
      </c>
      <c r="F10" s="6" t="s">
        <v>15</v>
      </c>
    </row>
    <row r="11" spans="1:6" ht="16" x14ac:dyDescent="0.2">
      <c r="A11" s="6" t="s">
        <v>15</v>
      </c>
      <c r="B11" s="6" t="s">
        <v>15</v>
      </c>
      <c r="C11" s="6" t="s">
        <v>15</v>
      </c>
      <c r="D11" s="6" t="s">
        <v>15</v>
      </c>
      <c r="E11" s="6" t="s">
        <v>15</v>
      </c>
      <c r="F11" s="6" t="s">
        <v>15</v>
      </c>
    </row>
    <row r="12" spans="1:6" ht="16" x14ac:dyDescent="0.2">
      <c r="A12" s="6" t="s">
        <v>15</v>
      </c>
      <c r="B12" s="6" t="s">
        <v>15</v>
      </c>
      <c r="C12" s="6" t="s">
        <v>15</v>
      </c>
      <c r="D12" s="6" t="s">
        <v>15</v>
      </c>
      <c r="E12" s="6" t="s">
        <v>15</v>
      </c>
      <c r="F12" s="6" t="s">
        <v>15</v>
      </c>
    </row>
  </sheetData>
  <mergeCells count="1">
    <mergeCell ref="B1:F1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showGridLines="0" workbookViewId="0"/>
  </sheetViews>
  <sheetFormatPr baseColWidth="10" defaultColWidth="8.83203125" defaultRowHeight="15" x14ac:dyDescent="0.2"/>
  <cols>
    <col min="1" max="1" width="4" customWidth="1"/>
    <col min="2" max="2" width="90" customWidth="1"/>
  </cols>
  <sheetData>
    <row r="1" spans="1:2" ht="19" x14ac:dyDescent="0.25">
      <c r="A1" t="s">
        <v>15</v>
      </c>
      <c r="B1" s="4" t="s">
        <v>16</v>
      </c>
    </row>
    <row r="2" spans="1:2" x14ac:dyDescent="0.2">
      <c r="A2" t="s">
        <v>17</v>
      </c>
      <c r="B2" t="s">
        <v>18</v>
      </c>
    </row>
    <row r="3" spans="1:2" x14ac:dyDescent="0.2">
      <c r="A3" t="s">
        <v>19</v>
      </c>
      <c r="B3" t="s">
        <v>20</v>
      </c>
    </row>
    <row r="4" spans="1:2" x14ac:dyDescent="0.2">
      <c r="A4" t="s">
        <v>21</v>
      </c>
      <c r="B4" t="s">
        <v>22</v>
      </c>
    </row>
    <row r="5" spans="1:2" x14ac:dyDescent="0.2">
      <c r="A5" t="s">
        <v>23</v>
      </c>
      <c r="B5" t="s">
        <v>24</v>
      </c>
    </row>
    <row r="6" spans="1:2" x14ac:dyDescent="0.2">
      <c r="A6" t="s">
        <v>25</v>
      </c>
      <c r="B6" t="s">
        <v>26</v>
      </c>
    </row>
    <row r="7" spans="1:2" x14ac:dyDescent="0.2">
      <c r="A7" t="s">
        <v>15</v>
      </c>
      <c r="B7" t="s">
        <v>15</v>
      </c>
    </row>
    <row r="8" spans="1:2" x14ac:dyDescent="0.2">
      <c r="A8" t="s">
        <v>15</v>
      </c>
      <c r="B8" t="s">
        <v>27</v>
      </c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showGridLines="0" workbookViewId="0"/>
  </sheetViews>
  <sheetFormatPr baseColWidth="10" defaultColWidth="8.83203125" defaultRowHeight="15" x14ac:dyDescent="0.2"/>
  <cols>
    <col min="1" max="1" width="14" customWidth="1"/>
    <col min="2" max="2" width="44" customWidth="1"/>
    <col min="3" max="7" width="18" customWidth="1"/>
    <col min="8" max="8" width="10" customWidth="1"/>
  </cols>
  <sheetData>
    <row r="1" spans="1:8" ht="24" customHeight="1" x14ac:dyDescent="0.2">
      <c r="A1" s="5" t="s">
        <v>28</v>
      </c>
      <c r="B1" s="5" t="s">
        <v>29</v>
      </c>
      <c r="C1" s="5" t="str">
        <f>'Rating Scale'!$A$6</f>
        <v>Does Not Meet (1)</v>
      </c>
      <c r="D1" s="5" t="str">
        <f>'Rating Scale'!$A$5</f>
        <v>Partially Meets (2)</v>
      </c>
      <c r="E1" s="5" t="str">
        <f>'Rating Scale'!$A$4</f>
        <v>Meets Expectations (3)</v>
      </c>
      <c r="F1" s="5" t="str">
        <f>'Rating Scale'!$A$3</f>
        <v>Exceeds Expectations (4)</v>
      </c>
      <c r="G1" s="5" t="str">
        <f>'Rating Scale'!$A$2</f>
        <v>Exceptional (5)</v>
      </c>
      <c r="H1" s="5" t="s">
        <v>30</v>
      </c>
    </row>
    <row r="2" spans="1:8" ht="48" x14ac:dyDescent="0.2">
      <c r="A2" s="6" t="s">
        <v>31</v>
      </c>
      <c r="B2" s="6" t="s">
        <v>32</v>
      </c>
      <c r="C2" s="7" t="s">
        <v>33</v>
      </c>
      <c r="D2" s="8" t="s">
        <v>34</v>
      </c>
      <c r="E2" s="9" t="s">
        <v>32</v>
      </c>
      <c r="F2" s="10" t="s">
        <v>35</v>
      </c>
      <c r="G2" s="11" t="s">
        <v>36</v>
      </c>
      <c r="H2" s="12">
        <v>35</v>
      </c>
    </row>
    <row r="3" spans="1:8" ht="64" x14ac:dyDescent="0.2">
      <c r="A3" s="6" t="s">
        <v>37</v>
      </c>
      <c r="B3" s="6" t="s">
        <v>38</v>
      </c>
      <c r="C3" s="7" t="s">
        <v>39</v>
      </c>
      <c r="D3" s="8" t="s">
        <v>40</v>
      </c>
      <c r="E3" s="9" t="s">
        <v>38</v>
      </c>
      <c r="F3" s="10" t="s">
        <v>41</v>
      </c>
      <c r="G3" s="11" t="s">
        <v>42</v>
      </c>
      <c r="H3" s="12">
        <v>25</v>
      </c>
    </row>
    <row r="4" spans="1:8" ht="64" x14ac:dyDescent="0.2">
      <c r="A4" s="6" t="s">
        <v>43</v>
      </c>
      <c r="B4" s="6" t="s">
        <v>44</v>
      </c>
      <c r="C4" s="7" t="s">
        <v>45</v>
      </c>
      <c r="D4" s="8" t="s">
        <v>46</v>
      </c>
      <c r="E4" s="9" t="s">
        <v>44</v>
      </c>
      <c r="F4" s="10" t="s">
        <v>47</v>
      </c>
      <c r="G4" s="11" t="s">
        <v>48</v>
      </c>
      <c r="H4" s="12">
        <v>25</v>
      </c>
    </row>
    <row r="5" spans="1:8" ht="64" x14ac:dyDescent="0.2">
      <c r="A5" s="6" t="s">
        <v>49</v>
      </c>
      <c r="B5" s="6" t="s">
        <v>50</v>
      </c>
      <c r="C5" s="7" t="s">
        <v>51</v>
      </c>
      <c r="D5" s="8" t="s">
        <v>52</v>
      </c>
      <c r="E5" s="9" t="s">
        <v>50</v>
      </c>
      <c r="F5" s="10" t="s">
        <v>53</v>
      </c>
      <c r="G5" s="11" t="s">
        <v>54</v>
      </c>
      <c r="H5" s="12">
        <v>15</v>
      </c>
    </row>
    <row r="6" spans="1:8" ht="16" x14ac:dyDescent="0.2">
      <c r="A6" s="6" t="s">
        <v>15</v>
      </c>
      <c r="B6" s="6" t="s">
        <v>15</v>
      </c>
      <c r="C6" s="6" t="s">
        <v>15</v>
      </c>
      <c r="D6" s="6" t="s">
        <v>15</v>
      </c>
      <c r="E6" s="6" t="s">
        <v>15</v>
      </c>
      <c r="F6" s="6" t="s">
        <v>15</v>
      </c>
      <c r="G6" s="13" t="s">
        <v>55</v>
      </c>
      <c r="H6" s="14">
        <f>SUM(H2:H5)</f>
        <v>100</v>
      </c>
    </row>
    <row r="8" spans="1:8" x14ac:dyDescent="0.2">
      <c r="A8" s="15" t="s">
        <v>56</v>
      </c>
      <c r="B8" s="15" t="s">
        <v>57</v>
      </c>
    </row>
    <row r="9" spans="1:8" x14ac:dyDescent="0.2">
      <c r="A9" s="16" t="s">
        <v>58</v>
      </c>
      <c r="B9" s="17" t="s">
        <v>59</v>
      </c>
    </row>
    <row r="10" spans="1:8" x14ac:dyDescent="0.2">
      <c r="A10" s="18" t="s">
        <v>60</v>
      </c>
      <c r="B10" s="19" t="s">
        <v>61</v>
      </c>
    </row>
    <row r="11" spans="1:8" x14ac:dyDescent="0.2">
      <c r="A11" s="20" t="s">
        <v>62</v>
      </c>
      <c r="B11" s="21" t="s">
        <v>63</v>
      </c>
    </row>
    <row r="12" spans="1:8" x14ac:dyDescent="0.2">
      <c r="A12" s="22" t="s">
        <v>64</v>
      </c>
      <c r="B12" s="23" t="s">
        <v>65</v>
      </c>
    </row>
    <row r="13" spans="1:8" x14ac:dyDescent="0.2">
      <c r="A13" s="24" t="s">
        <v>66</v>
      </c>
      <c r="B13" s="25" t="s">
        <v>67</v>
      </c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showGridLines="0" workbookViewId="0"/>
  </sheetViews>
  <sheetFormatPr baseColWidth="10" defaultColWidth="8.83203125" defaultRowHeight="15" x14ac:dyDescent="0.2"/>
  <cols>
    <col min="1" max="1" width="26" customWidth="1"/>
    <col min="2" max="2" width="55" customWidth="1"/>
    <col min="3" max="4" width="40" customWidth="1"/>
  </cols>
  <sheetData>
    <row r="1" spans="1:4" ht="24" customHeight="1" x14ac:dyDescent="0.2">
      <c r="A1" s="5" t="s">
        <v>68</v>
      </c>
      <c r="B1" s="5" t="s">
        <v>69</v>
      </c>
      <c r="C1" s="5" t="s">
        <v>70</v>
      </c>
      <c r="D1" s="5" t="s">
        <v>71</v>
      </c>
    </row>
    <row r="2" spans="1:4" ht="32" x14ac:dyDescent="0.2">
      <c r="A2" s="11" t="s">
        <v>72</v>
      </c>
      <c r="B2" s="6" t="s">
        <v>73</v>
      </c>
      <c r="C2" s="6" t="s">
        <v>74</v>
      </c>
      <c r="D2" s="6" t="s">
        <v>75</v>
      </c>
    </row>
    <row r="3" spans="1:4" ht="32" x14ac:dyDescent="0.2">
      <c r="A3" s="26" t="s">
        <v>76</v>
      </c>
      <c r="B3" s="6" t="s">
        <v>77</v>
      </c>
      <c r="C3" s="6" t="s">
        <v>78</v>
      </c>
      <c r="D3" s="6" t="s">
        <v>79</v>
      </c>
    </row>
    <row r="4" spans="1:4" ht="32" x14ac:dyDescent="0.2">
      <c r="A4" s="27" t="s">
        <v>80</v>
      </c>
      <c r="B4" s="6" t="s">
        <v>81</v>
      </c>
      <c r="C4" s="6" t="s">
        <v>82</v>
      </c>
      <c r="D4" s="6" t="s">
        <v>83</v>
      </c>
    </row>
    <row r="5" spans="1:4" ht="32" x14ac:dyDescent="0.2">
      <c r="A5" s="28" t="s">
        <v>84</v>
      </c>
      <c r="B5" s="6" t="s">
        <v>85</v>
      </c>
      <c r="C5" s="6" t="s">
        <v>86</v>
      </c>
      <c r="D5" s="6" t="s">
        <v>87</v>
      </c>
    </row>
    <row r="6" spans="1:4" ht="32" x14ac:dyDescent="0.2">
      <c r="A6" s="29" t="s">
        <v>88</v>
      </c>
      <c r="B6" s="6" t="s">
        <v>89</v>
      </c>
      <c r="C6" s="6" t="s">
        <v>90</v>
      </c>
      <c r="D6" s="6" t="s">
        <v>91</v>
      </c>
    </row>
    <row r="8" spans="1:4" x14ac:dyDescent="0.2">
      <c r="A8" s="15" t="s">
        <v>56</v>
      </c>
      <c r="B8" s="15" t="s">
        <v>57</v>
      </c>
    </row>
    <row r="9" spans="1:4" x14ac:dyDescent="0.2">
      <c r="A9" s="16" t="s">
        <v>58</v>
      </c>
      <c r="B9" s="17" t="s">
        <v>59</v>
      </c>
    </row>
    <row r="10" spans="1:4" x14ac:dyDescent="0.2">
      <c r="A10" s="18" t="s">
        <v>60</v>
      </c>
      <c r="B10" s="19" t="s">
        <v>61</v>
      </c>
    </row>
    <row r="11" spans="1:4" x14ac:dyDescent="0.2">
      <c r="A11" s="20" t="s">
        <v>62</v>
      </c>
      <c r="B11" s="21" t="s">
        <v>63</v>
      </c>
    </row>
    <row r="12" spans="1:4" x14ac:dyDescent="0.2">
      <c r="A12" s="22" t="s">
        <v>64</v>
      </c>
      <c r="B12" s="23" t="s">
        <v>65</v>
      </c>
    </row>
    <row r="13" spans="1:4" x14ac:dyDescent="0.2">
      <c r="A13" s="24" t="s">
        <v>66</v>
      </c>
      <c r="B13" s="25" t="s">
        <v>67</v>
      </c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4"/>
  <sheetViews>
    <sheetView showGridLines="0" workbookViewId="0">
      <selection sqref="A1:J1"/>
    </sheetView>
  </sheetViews>
  <sheetFormatPr baseColWidth="10" defaultColWidth="8.83203125" defaultRowHeight="15" x14ac:dyDescent="0.2"/>
  <cols>
    <col min="1" max="1" width="20" customWidth="1"/>
    <col min="2" max="2" width="32" customWidth="1"/>
    <col min="3" max="7" width="18" customWidth="1"/>
    <col min="8" max="8" width="10" customWidth="1"/>
    <col min="9" max="10" width="12" customWidth="1"/>
  </cols>
  <sheetData>
    <row r="1" spans="1:10" ht="30" customHeight="1" x14ac:dyDescent="0.2">
      <c r="A1" s="43" t="s">
        <v>128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4" customHeight="1" x14ac:dyDescent="0.2">
      <c r="A2" s="30" t="s">
        <v>28</v>
      </c>
      <c r="B2" s="30" t="s">
        <v>29</v>
      </c>
      <c r="C2" s="30" t="str">
        <f>'Rating Scale'!$A$6</f>
        <v>Does Not Meet (1)</v>
      </c>
      <c r="D2" s="30" t="str">
        <f>'Rating Scale'!$A$5</f>
        <v>Partially Meets (2)</v>
      </c>
      <c r="E2" s="30" t="str">
        <f>'Rating Scale'!$A$4</f>
        <v>Meets Expectations (3)</v>
      </c>
      <c r="F2" s="30" t="str">
        <f>'Rating Scale'!$A$3</f>
        <v>Exceeds Expectations (4)</v>
      </c>
      <c r="G2" s="30" t="str">
        <f>'Rating Scale'!$A$2</f>
        <v>Exceptional (5)</v>
      </c>
      <c r="H2" s="30" t="s">
        <v>30</v>
      </c>
      <c r="I2" s="30" t="s">
        <v>92</v>
      </c>
      <c r="J2" s="30" t="s">
        <v>93</v>
      </c>
    </row>
    <row r="3" spans="1:10" ht="48" x14ac:dyDescent="0.2">
      <c r="A3" s="31" t="s">
        <v>31</v>
      </c>
      <c r="B3" s="31" t="s">
        <v>32</v>
      </c>
      <c r="C3" s="32" t="s">
        <v>33</v>
      </c>
      <c r="D3" s="33" t="s">
        <v>34</v>
      </c>
      <c r="E3" s="34" t="s">
        <v>32</v>
      </c>
      <c r="F3" s="35" t="s">
        <v>35</v>
      </c>
      <c r="G3" s="36" t="s">
        <v>36</v>
      </c>
      <c r="H3" s="37">
        <v>35</v>
      </c>
      <c r="I3" s="31">
        <v>4</v>
      </c>
      <c r="J3" s="31">
        <f>IF(I3="",0,H3*I3/100)</f>
        <v>1.4</v>
      </c>
    </row>
    <row r="4" spans="1:10" ht="64" x14ac:dyDescent="0.2">
      <c r="A4" s="31" t="s">
        <v>37</v>
      </c>
      <c r="B4" s="31" t="s">
        <v>38</v>
      </c>
      <c r="C4" s="32" t="s">
        <v>39</v>
      </c>
      <c r="D4" s="33" t="s">
        <v>40</v>
      </c>
      <c r="E4" s="34" t="s">
        <v>38</v>
      </c>
      <c r="F4" s="35" t="s">
        <v>41</v>
      </c>
      <c r="G4" s="36" t="s">
        <v>42</v>
      </c>
      <c r="H4" s="37">
        <v>25</v>
      </c>
      <c r="I4" s="31">
        <v>5</v>
      </c>
      <c r="J4" s="31">
        <f>IF(I4="",0,H4*I4/100)</f>
        <v>1.25</v>
      </c>
    </row>
    <row r="5" spans="1:10" ht="64" x14ac:dyDescent="0.2">
      <c r="A5" s="31" t="s">
        <v>43</v>
      </c>
      <c r="B5" s="31" t="s">
        <v>44</v>
      </c>
      <c r="C5" s="32" t="s">
        <v>45</v>
      </c>
      <c r="D5" s="33" t="s">
        <v>46</v>
      </c>
      <c r="E5" s="34" t="s">
        <v>44</v>
      </c>
      <c r="F5" s="35" t="s">
        <v>47</v>
      </c>
      <c r="G5" s="36" t="s">
        <v>48</v>
      </c>
      <c r="H5" s="37">
        <v>25</v>
      </c>
      <c r="I5" s="31">
        <v>3</v>
      </c>
      <c r="J5" s="31">
        <f>IF(I5="",0,H5*I5/100)</f>
        <v>0.75</v>
      </c>
    </row>
    <row r="6" spans="1:10" ht="64" x14ac:dyDescent="0.2">
      <c r="A6" s="31" t="s">
        <v>49</v>
      </c>
      <c r="B6" s="31" t="s">
        <v>50</v>
      </c>
      <c r="C6" s="32" t="s">
        <v>51</v>
      </c>
      <c r="D6" s="33" t="s">
        <v>52</v>
      </c>
      <c r="E6" s="34" t="s">
        <v>50</v>
      </c>
      <c r="F6" s="35" t="s">
        <v>53</v>
      </c>
      <c r="G6" s="36" t="s">
        <v>54</v>
      </c>
      <c r="H6" s="37">
        <v>15</v>
      </c>
      <c r="I6" s="31">
        <v>4</v>
      </c>
      <c r="J6" s="31">
        <f>IF(I6="",0,H6*I6/100)</f>
        <v>0.6</v>
      </c>
    </row>
    <row r="7" spans="1:10" ht="32" x14ac:dyDescent="0.2">
      <c r="A7" s="31" t="s">
        <v>15</v>
      </c>
      <c r="B7" s="31" t="s">
        <v>15</v>
      </c>
      <c r="C7" s="31" t="s">
        <v>15</v>
      </c>
      <c r="D7" s="31" t="s">
        <v>15</v>
      </c>
      <c r="E7" s="31" t="s">
        <v>15</v>
      </c>
      <c r="F7" s="31" t="s">
        <v>15</v>
      </c>
      <c r="G7" s="31" t="s">
        <v>15</v>
      </c>
      <c r="H7" s="38" t="s">
        <v>94</v>
      </c>
      <c r="I7" s="31" t="s">
        <v>15</v>
      </c>
      <c r="J7" s="39">
        <f>SUM(J3:J6)</f>
        <v>4</v>
      </c>
    </row>
    <row r="9" spans="1:10" x14ac:dyDescent="0.2">
      <c r="A9" s="15" t="s">
        <v>56</v>
      </c>
      <c r="B9" s="15" t="s">
        <v>57</v>
      </c>
    </row>
    <row r="10" spans="1:10" x14ac:dyDescent="0.2">
      <c r="A10" s="16" t="s">
        <v>58</v>
      </c>
      <c r="B10" s="17" t="s">
        <v>59</v>
      </c>
    </row>
    <row r="11" spans="1:10" x14ac:dyDescent="0.2">
      <c r="A11" s="18" t="s">
        <v>60</v>
      </c>
      <c r="B11" s="19" t="s">
        <v>61</v>
      </c>
    </row>
    <row r="12" spans="1:10" x14ac:dyDescent="0.2">
      <c r="A12" s="20" t="s">
        <v>62</v>
      </c>
      <c r="B12" s="21" t="s">
        <v>63</v>
      </c>
    </row>
    <row r="13" spans="1:10" x14ac:dyDescent="0.2">
      <c r="A13" s="22" t="s">
        <v>64</v>
      </c>
      <c r="B13" s="23" t="s">
        <v>65</v>
      </c>
    </row>
    <row r="14" spans="1:10" x14ac:dyDescent="0.2">
      <c r="A14" s="24" t="s">
        <v>66</v>
      </c>
      <c r="B14" s="25" t="s">
        <v>67</v>
      </c>
    </row>
  </sheetData>
  <mergeCells count="1">
    <mergeCell ref="A1:J1"/>
  </mergeCells>
  <conditionalFormatting sqref="I3:I6">
    <cfRule type="cellIs" dxfId="19" priority="1" operator="greaterThan">
      <formula>4.9999</formula>
    </cfRule>
    <cfRule type="cellIs" dxfId="18" priority="2" operator="between">
      <formula>4</formula>
      <formula>4.9999</formula>
    </cfRule>
    <cfRule type="cellIs" dxfId="17" priority="3" operator="between">
      <formula>3</formula>
      <formula>3.9999</formula>
    </cfRule>
    <cfRule type="cellIs" dxfId="16" priority="4" operator="between">
      <formula>2</formula>
      <formula>2.9999</formula>
    </cfRule>
    <cfRule type="cellIs" dxfId="15" priority="5" operator="lessThan">
      <formula>2</formula>
    </cfRule>
  </conditionalFormatting>
  <conditionalFormatting sqref="J7">
    <cfRule type="cellIs" dxfId="14" priority="6" operator="greaterThan">
      <formula>4.9999</formula>
    </cfRule>
    <cfRule type="cellIs" dxfId="13" priority="6" operator="between">
      <formula>4</formula>
      <formula>4.9999</formula>
    </cfRule>
    <cfRule type="cellIs" dxfId="12" priority="6" operator="between">
      <formula>3</formula>
      <formula>3.9999</formula>
    </cfRule>
    <cfRule type="cellIs" dxfId="11" priority="6" operator="between">
      <formula>2</formula>
      <formula>2.9999</formula>
    </cfRule>
    <cfRule type="cellIs" dxfId="10" priority="6" operator="lessThan">
      <formula>2</formula>
    </cfRule>
  </conditionalFormatting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2"/>
  <sheetViews>
    <sheetView showGridLines="0" workbookViewId="0">
      <selection activeCell="B1" sqref="B1:D1"/>
    </sheetView>
  </sheetViews>
  <sheetFormatPr baseColWidth="10" defaultColWidth="8.83203125" defaultRowHeight="15" x14ac:dyDescent="0.2"/>
  <cols>
    <col min="1" max="1" width="4" customWidth="1"/>
    <col min="2" max="2" width="14" customWidth="1"/>
    <col min="3" max="4" width="50" customWidth="1"/>
  </cols>
  <sheetData>
    <row r="1" spans="1:4" ht="21" x14ac:dyDescent="0.25">
      <c r="B1" s="40" t="s">
        <v>129</v>
      </c>
      <c r="C1" s="40"/>
      <c r="D1" s="40"/>
    </row>
    <row r="2" spans="1:4" ht="24" customHeight="1" x14ac:dyDescent="0.2">
      <c r="A2" s="5" t="s">
        <v>15</v>
      </c>
      <c r="B2" s="5" t="s">
        <v>95</v>
      </c>
      <c r="C2" s="5" t="s">
        <v>96</v>
      </c>
      <c r="D2" s="5" t="s">
        <v>97</v>
      </c>
    </row>
    <row r="3" spans="1:4" ht="32" x14ac:dyDescent="0.2">
      <c r="A3" s="6" t="s">
        <v>15</v>
      </c>
      <c r="B3" s="6" t="s">
        <v>98</v>
      </c>
      <c r="C3" s="6" t="s">
        <v>99</v>
      </c>
      <c r="D3" s="6" t="s">
        <v>100</v>
      </c>
    </row>
    <row r="4" spans="1:4" ht="16" x14ac:dyDescent="0.2">
      <c r="A4" s="6" t="s">
        <v>15</v>
      </c>
      <c r="B4" s="6" t="s">
        <v>15</v>
      </c>
      <c r="C4" s="6" t="s">
        <v>15</v>
      </c>
      <c r="D4" s="6" t="s">
        <v>15</v>
      </c>
    </row>
    <row r="5" spans="1:4" ht="16" x14ac:dyDescent="0.2">
      <c r="A5" s="6" t="s">
        <v>15</v>
      </c>
      <c r="B5" s="6" t="s">
        <v>15</v>
      </c>
      <c r="C5" s="6" t="s">
        <v>15</v>
      </c>
      <c r="D5" s="6" t="s">
        <v>15</v>
      </c>
    </row>
    <row r="6" spans="1:4" ht="16" x14ac:dyDescent="0.2">
      <c r="A6" s="6" t="s">
        <v>15</v>
      </c>
      <c r="B6" s="6" t="s">
        <v>15</v>
      </c>
      <c r="C6" s="6" t="s">
        <v>15</v>
      </c>
      <c r="D6" s="6" t="s">
        <v>15</v>
      </c>
    </row>
    <row r="7" spans="1:4" ht="16" x14ac:dyDescent="0.2">
      <c r="A7" s="6" t="s">
        <v>15</v>
      </c>
      <c r="B7" s="6" t="s">
        <v>15</v>
      </c>
      <c r="C7" s="6" t="s">
        <v>15</v>
      </c>
      <c r="D7" s="6" t="s">
        <v>15</v>
      </c>
    </row>
    <row r="8" spans="1:4" ht="16" x14ac:dyDescent="0.2">
      <c r="A8" s="6" t="s">
        <v>15</v>
      </c>
      <c r="B8" s="6" t="s">
        <v>15</v>
      </c>
      <c r="C8" s="6" t="s">
        <v>15</v>
      </c>
      <c r="D8" s="6" t="s">
        <v>15</v>
      </c>
    </row>
    <row r="9" spans="1:4" ht="16" x14ac:dyDescent="0.2">
      <c r="A9" s="6" t="s">
        <v>15</v>
      </c>
      <c r="B9" s="6" t="s">
        <v>15</v>
      </c>
      <c r="C9" s="6" t="s">
        <v>15</v>
      </c>
      <c r="D9" s="6" t="s">
        <v>15</v>
      </c>
    </row>
    <row r="10" spans="1:4" ht="16" x14ac:dyDescent="0.2">
      <c r="A10" s="6" t="s">
        <v>15</v>
      </c>
      <c r="B10" s="6" t="s">
        <v>15</v>
      </c>
      <c r="C10" s="6" t="s">
        <v>15</v>
      </c>
      <c r="D10" s="6" t="s">
        <v>15</v>
      </c>
    </row>
    <row r="11" spans="1:4" ht="16" x14ac:dyDescent="0.2">
      <c r="A11" s="6" t="s">
        <v>15</v>
      </c>
      <c r="B11" s="6" t="s">
        <v>15</v>
      </c>
      <c r="C11" s="6" t="s">
        <v>15</v>
      </c>
      <c r="D11" s="6" t="s">
        <v>15</v>
      </c>
    </row>
    <row r="12" spans="1:4" ht="16" x14ac:dyDescent="0.2">
      <c r="A12" s="6" t="s">
        <v>15</v>
      </c>
      <c r="B12" s="6" t="s">
        <v>15</v>
      </c>
      <c r="C12" s="6" t="s">
        <v>15</v>
      </c>
      <c r="D12" s="6" t="s">
        <v>15</v>
      </c>
    </row>
    <row r="13" spans="1:4" ht="16" x14ac:dyDescent="0.2">
      <c r="A13" s="6" t="s">
        <v>15</v>
      </c>
      <c r="B13" s="6" t="s">
        <v>15</v>
      </c>
      <c r="C13" s="6" t="s">
        <v>15</v>
      </c>
      <c r="D13" s="6" t="s">
        <v>15</v>
      </c>
    </row>
    <row r="14" spans="1:4" ht="16" x14ac:dyDescent="0.2">
      <c r="A14" s="6" t="s">
        <v>15</v>
      </c>
      <c r="B14" s="6" t="s">
        <v>15</v>
      </c>
      <c r="C14" s="6" t="s">
        <v>15</v>
      </c>
      <c r="D14" s="6" t="s">
        <v>15</v>
      </c>
    </row>
    <row r="15" spans="1:4" ht="16" x14ac:dyDescent="0.2">
      <c r="A15" s="6" t="s">
        <v>15</v>
      </c>
      <c r="B15" s="6" t="s">
        <v>15</v>
      </c>
      <c r="C15" s="6" t="s">
        <v>15</v>
      </c>
      <c r="D15" s="6" t="s">
        <v>15</v>
      </c>
    </row>
    <row r="16" spans="1:4" ht="16" x14ac:dyDescent="0.2">
      <c r="A16" s="6" t="s">
        <v>15</v>
      </c>
      <c r="B16" s="6" t="s">
        <v>15</v>
      </c>
      <c r="C16" s="6" t="s">
        <v>15</v>
      </c>
      <c r="D16" s="6" t="s">
        <v>15</v>
      </c>
    </row>
    <row r="17" spans="1:4" ht="16" x14ac:dyDescent="0.2">
      <c r="A17" s="6" t="s">
        <v>15</v>
      </c>
      <c r="B17" s="6" t="s">
        <v>15</v>
      </c>
      <c r="C17" s="6" t="s">
        <v>15</v>
      </c>
      <c r="D17" s="6" t="s">
        <v>15</v>
      </c>
    </row>
    <row r="18" spans="1:4" ht="16" x14ac:dyDescent="0.2">
      <c r="A18" s="6" t="s">
        <v>15</v>
      </c>
      <c r="B18" s="6" t="s">
        <v>15</v>
      </c>
      <c r="C18" s="6" t="s">
        <v>15</v>
      </c>
      <c r="D18" s="6" t="s">
        <v>15</v>
      </c>
    </row>
    <row r="19" spans="1:4" ht="16" x14ac:dyDescent="0.2">
      <c r="A19" s="6" t="s">
        <v>15</v>
      </c>
      <c r="B19" s="6" t="s">
        <v>15</v>
      </c>
      <c r="C19" s="6" t="s">
        <v>15</v>
      </c>
      <c r="D19" s="6" t="s">
        <v>15</v>
      </c>
    </row>
    <row r="20" spans="1:4" ht="16" x14ac:dyDescent="0.2">
      <c r="A20" s="6" t="s">
        <v>15</v>
      </c>
      <c r="B20" s="6" t="s">
        <v>15</v>
      </c>
      <c r="C20" s="6" t="s">
        <v>15</v>
      </c>
      <c r="D20" s="6" t="s">
        <v>15</v>
      </c>
    </row>
    <row r="21" spans="1:4" ht="16" x14ac:dyDescent="0.2">
      <c r="A21" s="6" t="s">
        <v>15</v>
      </c>
      <c r="B21" s="6" t="s">
        <v>15</v>
      </c>
      <c r="C21" s="6" t="s">
        <v>15</v>
      </c>
      <c r="D21" s="6" t="s">
        <v>15</v>
      </c>
    </row>
    <row r="22" spans="1:4" ht="16" x14ac:dyDescent="0.2">
      <c r="A22" s="6" t="s">
        <v>15</v>
      </c>
      <c r="B22" s="6" t="s">
        <v>15</v>
      </c>
      <c r="C22" s="6" t="s">
        <v>15</v>
      </c>
      <c r="D22" s="6" t="s">
        <v>15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"/>
  <sheetViews>
    <sheetView showGridLines="0" workbookViewId="0">
      <selection activeCell="B1" sqref="B1:F1"/>
    </sheetView>
  </sheetViews>
  <sheetFormatPr baseColWidth="10" defaultColWidth="8.83203125" defaultRowHeight="15" x14ac:dyDescent="0.2"/>
  <cols>
    <col min="1" max="1" width="4" customWidth="1"/>
    <col min="2" max="2" width="30" customWidth="1"/>
    <col min="3" max="3" width="34" customWidth="1"/>
    <col min="4" max="4" width="26" customWidth="1"/>
    <col min="5" max="6" width="14" customWidth="1"/>
  </cols>
  <sheetData>
    <row r="1" spans="1:6" ht="21" x14ac:dyDescent="0.25">
      <c r="B1" s="40" t="s">
        <v>130</v>
      </c>
      <c r="C1" s="40"/>
      <c r="D1" s="40"/>
      <c r="E1" s="40"/>
      <c r="F1" s="40"/>
    </row>
    <row r="2" spans="1:6" ht="24" customHeight="1" x14ac:dyDescent="0.2">
      <c r="A2" s="5" t="s">
        <v>15</v>
      </c>
      <c r="B2" s="5" t="s">
        <v>101</v>
      </c>
      <c r="C2" s="5" t="s">
        <v>102</v>
      </c>
      <c r="D2" s="5" t="s">
        <v>103</v>
      </c>
      <c r="E2" s="5" t="s">
        <v>104</v>
      </c>
      <c r="F2" s="5" t="s">
        <v>105</v>
      </c>
    </row>
    <row r="3" spans="1:6" ht="32" x14ac:dyDescent="0.2">
      <c r="A3" s="6" t="s">
        <v>15</v>
      </c>
      <c r="B3" s="6" t="s">
        <v>106</v>
      </c>
      <c r="C3" s="6" t="s">
        <v>107</v>
      </c>
      <c r="D3" s="6" t="s">
        <v>108</v>
      </c>
      <c r="E3" s="6" t="s">
        <v>109</v>
      </c>
      <c r="F3" s="6" t="s">
        <v>110</v>
      </c>
    </row>
    <row r="4" spans="1:6" ht="32" x14ac:dyDescent="0.2">
      <c r="A4" s="6" t="s">
        <v>15</v>
      </c>
      <c r="B4" s="6" t="s">
        <v>111</v>
      </c>
      <c r="C4" s="6" t="s">
        <v>112</v>
      </c>
      <c r="D4" s="6" t="s">
        <v>113</v>
      </c>
      <c r="E4" s="6" t="s">
        <v>114</v>
      </c>
      <c r="F4" s="6" t="s">
        <v>115</v>
      </c>
    </row>
    <row r="5" spans="1:6" ht="16" x14ac:dyDescent="0.2">
      <c r="A5" s="6" t="s">
        <v>15</v>
      </c>
      <c r="B5" s="6" t="s">
        <v>15</v>
      </c>
      <c r="C5" s="6" t="s">
        <v>15</v>
      </c>
      <c r="D5" s="6" t="s">
        <v>15</v>
      </c>
      <c r="E5" s="6" t="s">
        <v>15</v>
      </c>
      <c r="F5" s="6" t="s">
        <v>15</v>
      </c>
    </row>
    <row r="6" spans="1:6" ht="16" x14ac:dyDescent="0.2">
      <c r="A6" s="6" t="s">
        <v>15</v>
      </c>
      <c r="B6" s="6" t="s">
        <v>15</v>
      </c>
      <c r="C6" s="6" t="s">
        <v>15</v>
      </c>
      <c r="D6" s="6" t="s">
        <v>15</v>
      </c>
      <c r="E6" s="6" t="s">
        <v>15</v>
      </c>
      <c r="F6" s="6" t="s">
        <v>15</v>
      </c>
    </row>
    <row r="7" spans="1:6" ht="16" x14ac:dyDescent="0.2">
      <c r="A7" s="6" t="s">
        <v>15</v>
      </c>
      <c r="B7" s="6" t="s">
        <v>15</v>
      </c>
      <c r="C7" s="6" t="s">
        <v>15</v>
      </c>
      <c r="D7" s="6" t="s">
        <v>15</v>
      </c>
      <c r="E7" s="6" t="s">
        <v>15</v>
      </c>
      <c r="F7" s="6" t="s">
        <v>15</v>
      </c>
    </row>
    <row r="8" spans="1:6" ht="16" x14ac:dyDescent="0.2">
      <c r="A8" s="6" t="s">
        <v>15</v>
      </c>
      <c r="B8" s="6" t="s">
        <v>15</v>
      </c>
      <c r="C8" s="6" t="s">
        <v>15</v>
      </c>
      <c r="D8" s="6" t="s">
        <v>15</v>
      </c>
      <c r="E8" s="6" t="s">
        <v>15</v>
      </c>
      <c r="F8" s="6" t="s">
        <v>15</v>
      </c>
    </row>
    <row r="9" spans="1:6" ht="16" x14ac:dyDescent="0.2">
      <c r="A9" s="6" t="s">
        <v>15</v>
      </c>
      <c r="B9" s="6" t="s">
        <v>15</v>
      </c>
      <c r="C9" s="6" t="s">
        <v>15</v>
      </c>
      <c r="D9" s="6" t="s">
        <v>15</v>
      </c>
      <c r="E9" s="6" t="s">
        <v>15</v>
      </c>
      <c r="F9" s="6" t="s">
        <v>15</v>
      </c>
    </row>
    <row r="10" spans="1:6" ht="16" x14ac:dyDescent="0.2">
      <c r="A10" s="6" t="s">
        <v>15</v>
      </c>
      <c r="B10" s="6" t="s">
        <v>15</v>
      </c>
      <c r="C10" s="6" t="s">
        <v>15</v>
      </c>
      <c r="D10" s="6" t="s">
        <v>15</v>
      </c>
      <c r="E10" s="6" t="s">
        <v>15</v>
      </c>
      <c r="F10" s="6" t="s">
        <v>15</v>
      </c>
    </row>
    <row r="11" spans="1:6" ht="16" x14ac:dyDescent="0.2">
      <c r="A11" s="6" t="s">
        <v>15</v>
      </c>
      <c r="B11" s="6" t="s">
        <v>15</v>
      </c>
      <c r="C11" s="6" t="s">
        <v>15</v>
      </c>
      <c r="D11" s="6" t="s">
        <v>15</v>
      </c>
      <c r="E11" s="6" t="s">
        <v>15</v>
      </c>
      <c r="F11" s="6" t="s">
        <v>15</v>
      </c>
    </row>
    <row r="12" spans="1:6" ht="16" x14ac:dyDescent="0.2">
      <c r="A12" s="6" t="s">
        <v>15</v>
      </c>
      <c r="B12" s="6" t="s">
        <v>15</v>
      </c>
      <c r="C12" s="6" t="s">
        <v>15</v>
      </c>
      <c r="D12" s="6" t="s">
        <v>15</v>
      </c>
      <c r="E12" s="6" t="s">
        <v>15</v>
      </c>
      <c r="F12" s="6" t="s">
        <v>15</v>
      </c>
    </row>
  </sheetData>
  <mergeCells count="1">
    <mergeCell ref="B1:F1"/>
  </mergeCells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4"/>
  <sheetViews>
    <sheetView showGridLines="0" workbookViewId="0">
      <selection activeCell="G22" sqref="G22"/>
    </sheetView>
  </sheetViews>
  <sheetFormatPr baseColWidth="10" defaultColWidth="8.83203125" defaultRowHeight="15" x14ac:dyDescent="0.2"/>
  <cols>
    <col min="1" max="1" width="20" customWidth="1"/>
    <col min="2" max="2" width="32" customWidth="1"/>
    <col min="3" max="7" width="18" customWidth="1"/>
    <col min="8" max="8" width="10" customWidth="1"/>
    <col min="9" max="10" width="12" customWidth="1"/>
  </cols>
  <sheetData>
    <row r="1" spans="1:10" ht="30" customHeight="1" x14ac:dyDescent="0.2">
      <c r="A1" s="43" t="s">
        <v>116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4" customHeight="1" x14ac:dyDescent="0.2">
      <c r="A2" s="30" t="s">
        <v>28</v>
      </c>
      <c r="B2" s="30" t="s">
        <v>29</v>
      </c>
      <c r="C2" s="30" t="str">
        <f>'Rating Scale'!$A$6</f>
        <v>Does Not Meet (1)</v>
      </c>
      <c r="D2" s="30" t="str">
        <f>'Rating Scale'!$A$5</f>
        <v>Partially Meets (2)</v>
      </c>
      <c r="E2" s="30" t="str">
        <f>'Rating Scale'!$A$4</f>
        <v>Meets Expectations (3)</v>
      </c>
      <c r="F2" s="30" t="str">
        <f>'Rating Scale'!$A$3</f>
        <v>Exceeds Expectations (4)</v>
      </c>
      <c r="G2" s="30" t="str">
        <f>'Rating Scale'!$A$2</f>
        <v>Exceptional (5)</v>
      </c>
      <c r="H2" s="30" t="s">
        <v>30</v>
      </c>
      <c r="I2" s="30" t="s">
        <v>92</v>
      </c>
      <c r="J2" s="30" t="s">
        <v>93</v>
      </c>
    </row>
    <row r="3" spans="1:10" ht="48" x14ac:dyDescent="0.2">
      <c r="A3" s="31" t="s">
        <v>31</v>
      </c>
      <c r="B3" s="31" t="s">
        <v>131</v>
      </c>
      <c r="C3" s="32" t="s">
        <v>33</v>
      </c>
      <c r="D3" s="33" t="s">
        <v>34</v>
      </c>
      <c r="E3" s="34" t="s">
        <v>32</v>
      </c>
      <c r="F3" s="35" t="s">
        <v>35</v>
      </c>
      <c r="G3" s="36" t="s">
        <v>36</v>
      </c>
      <c r="H3" s="37">
        <v>10</v>
      </c>
      <c r="I3" s="31">
        <v>3</v>
      </c>
      <c r="J3" s="31">
        <f>IF(I3="",0,H3*I3/100)</f>
        <v>0.3</v>
      </c>
    </row>
    <row r="4" spans="1:10" ht="64" x14ac:dyDescent="0.2">
      <c r="A4" s="31" t="s">
        <v>37</v>
      </c>
      <c r="B4" s="31" t="s">
        <v>132</v>
      </c>
      <c r="C4" s="32" t="s">
        <v>39</v>
      </c>
      <c r="D4" s="33" t="s">
        <v>40</v>
      </c>
      <c r="E4" s="34" t="s">
        <v>38</v>
      </c>
      <c r="F4" s="35" t="s">
        <v>41</v>
      </c>
      <c r="G4" s="36" t="s">
        <v>42</v>
      </c>
      <c r="H4" s="37">
        <v>15</v>
      </c>
      <c r="I4" s="31">
        <v>4</v>
      </c>
      <c r="J4" s="31">
        <f>IF(I4="",0,H4*I4/100)</f>
        <v>0.6</v>
      </c>
    </row>
    <row r="5" spans="1:10" ht="80" x14ac:dyDescent="0.2">
      <c r="A5" s="31" t="s">
        <v>43</v>
      </c>
      <c r="B5" s="31" t="s">
        <v>133</v>
      </c>
      <c r="C5" s="32" t="s">
        <v>118</v>
      </c>
      <c r="D5" s="33" t="s">
        <v>119</v>
      </c>
      <c r="E5" s="34" t="s">
        <v>117</v>
      </c>
      <c r="F5" s="35" t="s">
        <v>120</v>
      </c>
      <c r="G5" s="36" t="s">
        <v>121</v>
      </c>
      <c r="H5" s="37">
        <v>55</v>
      </c>
      <c r="I5" s="31">
        <v>4</v>
      </c>
      <c r="J5" s="31">
        <f>IF(I5="",0,H5*I5/100)</f>
        <v>2.2000000000000002</v>
      </c>
    </row>
    <row r="6" spans="1:10" ht="64" x14ac:dyDescent="0.2">
      <c r="A6" s="31" t="s">
        <v>49</v>
      </c>
      <c r="B6" s="31" t="s">
        <v>134</v>
      </c>
      <c r="C6" s="32" t="s">
        <v>51</v>
      </c>
      <c r="D6" s="33" t="s">
        <v>52</v>
      </c>
      <c r="E6" s="34" t="s">
        <v>50</v>
      </c>
      <c r="F6" s="35" t="s">
        <v>53</v>
      </c>
      <c r="G6" s="36" t="s">
        <v>54</v>
      </c>
      <c r="H6" s="37">
        <v>20</v>
      </c>
      <c r="I6" s="31">
        <v>3</v>
      </c>
      <c r="J6" s="31">
        <f>IF(I6="",0,H6*I6/100)</f>
        <v>0.6</v>
      </c>
    </row>
    <row r="7" spans="1:10" ht="32" x14ac:dyDescent="0.2">
      <c r="A7" s="31" t="s">
        <v>15</v>
      </c>
      <c r="B7" s="31" t="s">
        <v>15</v>
      </c>
      <c r="C7" s="31" t="s">
        <v>15</v>
      </c>
      <c r="D7" s="31" t="s">
        <v>15</v>
      </c>
      <c r="E7" s="31" t="s">
        <v>15</v>
      </c>
      <c r="F7" s="31" t="s">
        <v>15</v>
      </c>
      <c r="G7" s="31" t="s">
        <v>15</v>
      </c>
      <c r="H7" s="38" t="s">
        <v>94</v>
      </c>
      <c r="I7" s="31" t="s">
        <v>15</v>
      </c>
      <c r="J7" s="39">
        <f>SUM(J3:J6)</f>
        <v>3.7</v>
      </c>
    </row>
    <row r="9" spans="1:10" x14ac:dyDescent="0.2">
      <c r="A9" s="15" t="s">
        <v>56</v>
      </c>
      <c r="B9" s="15" t="s">
        <v>57</v>
      </c>
    </row>
    <row r="10" spans="1:10" x14ac:dyDescent="0.2">
      <c r="A10" s="16" t="s">
        <v>58</v>
      </c>
      <c r="B10" s="17" t="s">
        <v>59</v>
      </c>
    </row>
    <row r="11" spans="1:10" x14ac:dyDescent="0.2">
      <c r="A11" s="18" t="s">
        <v>60</v>
      </c>
      <c r="B11" s="19" t="s">
        <v>61</v>
      </c>
    </row>
    <row r="12" spans="1:10" x14ac:dyDescent="0.2">
      <c r="A12" s="20" t="s">
        <v>62</v>
      </c>
      <c r="B12" s="21" t="s">
        <v>63</v>
      </c>
    </row>
    <row r="13" spans="1:10" x14ac:dyDescent="0.2">
      <c r="A13" s="22" t="s">
        <v>64</v>
      </c>
      <c r="B13" s="23" t="s">
        <v>65</v>
      </c>
    </row>
    <row r="14" spans="1:10" x14ac:dyDescent="0.2">
      <c r="A14" s="24" t="s">
        <v>66</v>
      </c>
      <c r="B14" s="25" t="s">
        <v>67</v>
      </c>
    </row>
  </sheetData>
  <mergeCells count="1">
    <mergeCell ref="A1:J1"/>
  </mergeCells>
  <conditionalFormatting sqref="I3:I6">
    <cfRule type="cellIs" dxfId="9" priority="1" operator="greaterThan">
      <formula>4.9999</formula>
    </cfRule>
    <cfRule type="cellIs" dxfId="8" priority="2" operator="between">
      <formula>4</formula>
      <formula>4.9999</formula>
    </cfRule>
    <cfRule type="cellIs" dxfId="7" priority="3" operator="between">
      <formula>3</formula>
      <formula>3.9999</formula>
    </cfRule>
    <cfRule type="cellIs" dxfId="6" priority="4" operator="between">
      <formula>2</formula>
      <formula>2.9999</formula>
    </cfRule>
    <cfRule type="cellIs" dxfId="5" priority="5" operator="lessThan">
      <formula>2</formula>
    </cfRule>
  </conditionalFormatting>
  <conditionalFormatting sqref="J7">
    <cfRule type="cellIs" dxfId="4" priority="6" operator="greaterThan">
      <formula>4.9999</formula>
    </cfRule>
    <cfRule type="cellIs" dxfId="3" priority="6" operator="between">
      <formula>4</formula>
      <formula>4.9999</formula>
    </cfRule>
    <cfRule type="cellIs" dxfId="2" priority="6" operator="between">
      <formula>3</formula>
      <formula>3.9999</formula>
    </cfRule>
    <cfRule type="cellIs" dxfId="1" priority="6" operator="between">
      <formula>2</formula>
      <formula>2.9999</formula>
    </cfRule>
    <cfRule type="cellIs" dxfId="0" priority="6" operator="lessThan">
      <formula>2</formula>
    </cfRule>
  </conditionalFormatting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2"/>
  <sheetViews>
    <sheetView showGridLines="0" workbookViewId="0"/>
  </sheetViews>
  <sheetFormatPr baseColWidth="10" defaultColWidth="8.83203125" defaultRowHeight="15" x14ac:dyDescent="0.2"/>
  <cols>
    <col min="1" max="1" width="4" customWidth="1"/>
    <col min="2" max="2" width="14" customWidth="1"/>
    <col min="3" max="4" width="50" customWidth="1"/>
  </cols>
  <sheetData>
    <row r="1" spans="1:4" ht="21" x14ac:dyDescent="0.25">
      <c r="B1" s="40" t="s">
        <v>122</v>
      </c>
      <c r="C1" s="40"/>
      <c r="D1" s="40"/>
    </row>
    <row r="2" spans="1:4" ht="24" customHeight="1" x14ac:dyDescent="0.2">
      <c r="A2" s="5" t="s">
        <v>15</v>
      </c>
      <c r="B2" s="5" t="s">
        <v>95</v>
      </c>
      <c r="C2" s="5" t="s">
        <v>96</v>
      </c>
      <c r="D2" s="5" t="s">
        <v>97</v>
      </c>
    </row>
    <row r="3" spans="1:4" ht="16" x14ac:dyDescent="0.2">
      <c r="A3" s="6" t="s">
        <v>15</v>
      </c>
      <c r="B3" s="6" t="s">
        <v>15</v>
      </c>
      <c r="C3" s="6" t="s">
        <v>15</v>
      </c>
      <c r="D3" s="6" t="s">
        <v>15</v>
      </c>
    </row>
    <row r="4" spans="1:4" ht="16" x14ac:dyDescent="0.2">
      <c r="A4" s="6" t="s">
        <v>15</v>
      </c>
      <c r="B4" s="6" t="s">
        <v>15</v>
      </c>
      <c r="C4" s="6" t="s">
        <v>15</v>
      </c>
      <c r="D4" s="6" t="s">
        <v>15</v>
      </c>
    </row>
    <row r="5" spans="1:4" ht="16" x14ac:dyDescent="0.2">
      <c r="A5" s="6" t="s">
        <v>15</v>
      </c>
      <c r="B5" s="6" t="s">
        <v>15</v>
      </c>
      <c r="C5" s="6" t="s">
        <v>15</v>
      </c>
      <c r="D5" s="6" t="s">
        <v>15</v>
      </c>
    </row>
    <row r="6" spans="1:4" ht="16" x14ac:dyDescent="0.2">
      <c r="A6" s="6" t="s">
        <v>15</v>
      </c>
      <c r="B6" s="6" t="s">
        <v>15</v>
      </c>
      <c r="C6" s="6" t="s">
        <v>15</v>
      </c>
      <c r="D6" s="6" t="s">
        <v>15</v>
      </c>
    </row>
    <row r="7" spans="1:4" ht="16" x14ac:dyDescent="0.2">
      <c r="A7" s="6" t="s">
        <v>15</v>
      </c>
      <c r="B7" s="6" t="s">
        <v>15</v>
      </c>
      <c r="C7" s="6" t="s">
        <v>15</v>
      </c>
      <c r="D7" s="6" t="s">
        <v>15</v>
      </c>
    </row>
    <row r="8" spans="1:4" ht="16" x14ac:dyDescent="0.2">
      <c r="A8" s="6" t="s">
        <v>15</v>
      </c>
      <c r="B8" s="6" t="s">
        <v>15</v>
      </c>
      <c r="C8" s="6" t="s">
        <v>15</v>
      </c>
      <c r="D8" s="6" t="s">
        <v>15</v>
      </c>
    </row>
    <row r="9" spans="1:4" ht="16" x14ac:dyDescent="0.2">
      <c r="A9" s="6" t="s">
        <v>15</v>
      </c>
      <c r="B9" s="6" t="s">
        <v>15</v>
      </c>
      <c r="C9" s="6" t="s">
        <v>15</v>
      </c>
      <c r="D9" s="6" t="s">
        <v>15</v>
      </c>
    </row>
    <row r="10" spans="1:4" ht="16" x14ac:dyDescent="0.2">
      <c r="A10" s="6" t="s">
        <v>15</v>
      </c>
      <c r="B10" s="6" t="s">
        <v>15</v>
      </c>
      <c r="C10" s="6" t="s">
        <v>15</v>
      </c>
      <c r="D10" s="6" t="s">
        <v>15</v>
      </c>
    </row>
    <row r="11" spans="1:4" ht="16" x14ac:dyDescent="0.2">
      <c r="A11" s="6" t="s">
        <v>15</v>
      </c>
      <c r="B11" s="6" t="s">
        <v>15</v>
      </c>
      <c r="C11" s="6" t="s">
        <v>15</v>
      </c>
      <c r="D11" s="6" t="s">
        <v>15</v>
      </c>
    </row>
    <row r="12" spans="1:4" ht="16" x14ac:dyDescent="0.2">
      <c r="A12" s="6" t="s">
        <v>15</v>
      </c>
      <c r="B12" s="6" t="s">
        <v>15</v>
      </c>
      <c r="C12" s="6" t="s">
        <v>15</v>
      </c>
      <c r="D12" s="6" t="s">
        <v>15</v>
      </c>
    </row>
    <row r="13" spans="1:4" ht="16" x14ac:dyDescent="0.2">
      <c r="A13" s="6" t="s">
        <v>15</v>
      </c>
      <c r="B13" s="6" t="s">
        <v>15</v>
      </c>
      <c r="C13" s="6" t="s">
        <v>15</v>
      </c>
      <c r="D13" s="6" t="s">
        <v>15</v>
      </c>
    </row>
    <row r="14" spans="1:4" ht="16" x14ac:dyDescent="0.2">
      <c r="A14" s="6" t="s">
        <v>15</v>
      </c>
      <c r="B14" s="6" t="s">
        <v>15</v>
      </c>
      <c r="C14" s="6" t="s">
        <v>15</v>
      </c>
      <c r="D14" s="6" t="s">
        <v>15</v>
      </c>
    </row>
    <row r="15" spans="1:4" ht="16" x14ac:dyDescent="0.2">
      <c r="A15" s="6" t="s">
        <v>15</v>
      </c>
      <c r="B15" s="6" t="s">
        <v>15</v>
      </c>
      <c r="C15" s="6" t="s">
        <v>15</v>
      </c>
      <c r="D15" s="6" t="s">
        <v>15</v>
      </c>
    </row>
    <row r="16" spans="1:4" ht="16" x14ac:dyDescent="0.2">
      <c r="A16" s="6" t="s">
        <v>15</v>
      </c>
      <c r="B16" s="6" t="s">
        <v>15</v>
      </c>
      <c r="C16" s="6" t="s">
        <v>15</v>
      </c>
      <c r="D16" s="6" t="s">
        <v>15</v>
      </c>
    </row>
    <row r="17" spans="1:4" ht="16" x14ac:dyDescent="0.2">
      <c r="A17" s="6" t="s">
        <v>15</v>
      </c>
      <c r="B17" s="6" t="s">
        <v>15</v>
      </c>
      <c r="C17" s="6" t="s">
        <v>15</v>
      </c>
      <c r="D17" s="6" t="s">
        <v>15</v>
      </c>
    </row>
    <row r="18" spans="1:4" ht="16" x14ac:dyDescent="0.2">
      <c r="A18" s="6" t="s">
        <v>15</v>
      </c>
      <c r="B18" s="6" t="s">
        <v>15</v>
      </c>
      <c r="C18" s="6" t="s">
        <v>15</v>
      </c>
      <c r="D18" s="6" t="s">
        <v>15</v>
      </c>
    </row>
    <row r="19" spans="1:4" ht="16" x14ac:dyDescent="0.2">
      <c r="A19" s="6" t="s">
        <v>15</v>
      </c>
      <c r="B19" s="6" t="s">
        <v>15</v>
      </c>
      <c r="C19" s="6" t="s">
        <v>15</v>
      </c>
      <c r="D19" s="6" t="s">
        <v>15</v>
      </c>
    </row>
    <row r="20" spans="1:4" ht="16" x14ac:dyDescent="0.2">
      <c r="A20" s="6" t="s">
        <v>15</v>
      </c>
      <c r="B20" s="6" t="s">
        <v>15</v>
      </c>
      <c r="C20" s="6" t="s">
        <v>15</v>
      </c>
      <c r="D20" s="6" t="s">
        <v>15</v>
      </c>
    </row>
    <row r="21" spans="1:4" ht="16" x14ac:dyDescent="0.2">
      <c r="A21" s="6" t="s">
        <v>15</v>
      </c>
      <c r="B21" s="6" t="s">
        <v>15</v>
      </c>
      <c r="C21" s="6" t="s">
        <v>15</v>
      </c>
      <c r="D21" s="6" t="s">
        <v>15</v>
      </c>
    </row>
    <row r="22" spans="1:4" ht="16" x14ac:dyDescent="0.2">
      <c r="A22" s="6" t="s">
        <v>15</v>
      </c>
      <c r="B22" s="6" t="s">
        <v>15</v>
      </c>
      <c r="C22" s="6" t="s">
        <v>15</v>
      </c>
      <c r="D22" s="6" t="s">
        <v>15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</vt:lpstr>
      <vt:lpstr>Instructions</vt:lpstr>
      <vt:lpstr>Corporate Scorecard</vt:lpstr>
      <vt:lpstr>Rating Scale</vt:lpstr>
      <vt:lpstr>Emp · Barbara Smith</vt:lpstr>
      <vt:lpstr>Feedback · Barbara Smith</vt:lpstr>
      <vt:lpstr>Dev Plan · Barbara Smith</vt:lpstr>
      <vt:lpstr>Emp · Marcus Yeboah</vt:lpstr>
      <vt:lpstr>Feedback · Marcus Yeboah</vt:lpstr>
      <vt:lpstr>Dev Plan · Marcus Yeboah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2026-07-06T18:10:49Z</dcterms:created>
  <dcterms:modified xsi:type="dcterms:W3CDTF">2026-07-06T19:15:22Z</dcterms:modified>
  <cp:category/>
</cp:coreProperties>
</file>